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3-24 год\Документы по питанию\"/>
    </mc:Choice>
  </mc:AlternateContent>
  <bookViews>
    <workbookView xWindow="0" yWindow="0" windowWidth="28770" windowHeight="122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I195" i="1" s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G176" i="1" s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G157" i="1" l="1"/>
  <c r="F157" i="1"/>
  <c r="G138" i="1"/>
  <c r="F138" i="1"/>
  <c r="G100" i="1"/>
  <c r="J195" i="1"/>
  <c r="F195" i="1"/>
  <c r="H195" i="1"/>
  <c r="G195" i="1"/>
  <c r="F176" i="1"/>
  <c r="J176" i="1"/>
  <c r="I176" i="1"/>
  <c r="H176" i="1"/>
  <c r="J157" i="1"/>
  <c r="I157" i="1"/>
  <c r="H157" i="1"/>
  <c r="J138" i="1"/>
  <c r="I138" i="1"/>
  <c r="H138" i="1"/>
  <c r="F119" i="1"/>
  <c r="J119" i="1"/>
  <c r="I119" i="1"/>
  <c r="H119" i="1"/>
  <c r="G119" i="1"/>
  <c r="J100" i="1"/>
  <c r="I100" i="1"/>
  <c r="H100" i="1"/>
  <c r="F100" i="1"/>
  <c r="G81" i="1"/>
  <c r="J81" i="1"/>
  <c r="I81" i="1"/>
  <c r="H81" i="1"/>
  <c r="F81" i="1"/>
  <c r="G62" i="1"/>
  <c r="F62" i="1"/>
  <c r="J62" i="1"/>
  <c r="I62" i="1"/>
  <c r="H62" i="1"/>
  <c r="J43" i="1"/>
  <c r="I43" i="1"/>
  <c r="H43" i="1"/>
  <c r="G43" i="1"/>
  <c r="F43" i="1"/>
  <c r="J24" i="1"/>
  <c r="I24" i="1"/>
  <c r="H24" i="1"/>
  <c r="G24" i="1"/>
  <c r="F24" i="1"/>
  <c r="J196" i="1" l="1"/>
  <c r="H196" i="1"/>
  <c r="G196" i="1"/>
  <c r="F196" i="1"/>
  <c r="I196" i="1"/>
</calcChain>
</file>

<file path=xl/sharedStrings.xml><?xml version="1.0" encoding="utf-8"?>
<sst xmlns="http://schemas.openxmlformats.org/spreadsheetml/2006/main" count="302" uniqueCount="120">
  <si>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</si>
  <si>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</si>
  <si>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</si>
  <si>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</si>
  <si>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</si>
  <si>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</si>
  <si>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</si>
  <si>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</si>
  <si>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</si>
  <si>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</si>
  <si>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</si>
  <si>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</si>
  <si>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</si>
  <si>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</si>
  <si>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</si>
  <si>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</si>
  <si>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</si>
  <si>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</si>
  <si>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</si>
  <si>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</si>
  <si>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</si>
  <si>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</si>
  <si>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</si>
  <si>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</si>
  <si>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</si>
  <si>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</si>
  <si>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</si>
  <si>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</si>
  <si>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</si>
  <si>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</si>
  <si>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</si>
  <si>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</si>
  <si>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</si>
  <si>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</si>
  <si>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</si>
  <si>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</si>
  <si>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</si>
  <si>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</si>
  <si>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</si>
  <si>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Манджиева </t>
  </si>
  <si>
    <t>МБОУ "ЭМГ"</t>
  </si>
  <si>
    <t>коф.напиток с молоком</t>
  </si>
  <si>
    <t>1024\82</t>
  </si>
  <si>
    <t>напиток св.яблок (Витамин "С")</t>
  </si>
  <si>
    <t>хлеб пшеничный\ шенично-ржаной</t>
  </si>
  <si>
    <t>хлеб пшеничный\пшенично-ржаной</t>
  </si>
  <si>
    <t>150\30</t>
  </si>
  <si>
    <t>759\3\82г</t>
  </si>
  <si>
    <t>ответственный по питанию</t>
  </si>
  <si>
    <t>933\3\82г</t>
  </si>
  <si>
    <t>841\3\1998</t>
  </si>
  <si>
    <t>табл32\82г</t>
  </si>
  <si>
    <t xml:space="preserve">чай с сахаром с лимоном </t>
  </si>
  <si>
    <t>200\7</t>
  </si>
  <si>
    <t>1204\3\98г</t>
  </si>
  <si>
    <t>чай с сахаром</t>
  </si>
  <si>
    <t>200\15</t>
  </si>
  <si>
    <t>салат из солен.огурцов с\м</t>
  </si>
  <si>
    <t>№92\98г</t>
  </si>
  <si>
    <t>чай с молоком</t>
  </si>
  <si>
    <t>КУЛ.сов.ТСиР80г.</t>
  </si>
  <si>
    <t xml:space="preserve">яйцо вареное </t>
  </si>
  <si>
    <t>1\40</t>
  </si>
  <si>
    <t>424\2010</t>
  </si>
  <si>
    <t>гор.бутерброд с сыром масл.</t>
  </si>
  <si>
    <t>924\3\82г</t>
  </si>
  <si>
    <t>компот из с\фруктов (Витамин "С")</t>
  </si>
  <si>
    <t>№92\98г.</t>
  </si>
  <si>
    <t>котлета из курин.филе</t>
  </si>
  <si>
    <t>рожки отварные с соусом</t>
  </si>
  <si>
    <t>940\3\1998</t>
  </si>
  <si>
    <t>салат свёкла\сыр\ чесн.</t>
  </si>
  <si>
    <t>бутерброд с маслом</t>
  </si>
  <si>
    <t>30\10</t>
  </si>
  <si>
    <t>№6\1998г</t>
  </si>
  <si>
    <t>голень кур. запеч.</t>
  </si>
  <si>
    <t>янв.2022, 1998г</t>
  </si>
  <si>
    <t>гречневый гарнир с соусом</t>
  </si>
  <si>
    <t>салат свекольный с изюмом с\м</t>
  </si>
  <si>
    <t>яблоко з\п</t>
  </si>
  <si>
    <t>920\2010г</t>
  </si>
  <si>
    <t>борщ сибирский с курицей</t>
  </si>
  <si>
    <t>25\250</t>
  </si>
  <si>
    <t>176\82г.</t>
  </si>
  <si>
    <t>запеканка творожная с повидлом</t>
  </si>
  <si>
    <t>100\20</t>
  </si>
  <si>
    <t>499\3\82г</t>
  </si>
  <si>
    <t>гуляш из кур.филе в соусе</t>
  </si>
  <si>
    <t>90\30</t>
  </si>
  <si>
    <t>табл.23 \ 2010</t>
  </si>
  <si>
    <t xml:space="preserve">картофельное пюре </t>
  </si>
  <si>
    <t>винегрет из свеж.капусты</t>
  </si>
  <si>
    <t>суп гороховый с курицей</t>
  </si>
  <si>
    <t>50\250</t>
  </si>
  <si>
    <t>221\3\82г</t>
  </si>
  <si>
    <t>11234\98г</t>
  </si>
  <si>
    <t>салат картоф.с морковью и зел.горошком</t>
  </si>
  <si>
    <t>40\2007г</t>
  </si>
  <si>
    <t>№8\1998г</t>
  </si>
  <si>
    <t>30\20\10</t>
  </si>
  <si>
    <t>гор. бутерброд с маслом и сыром</t>
  </si>
  <si>
    <t>биточки из филе курицы</t>
  </si>
  <si>
    <t>спагетти отварные с соусом</t>
  </si>
  <si>
    <t>салат морковный с яйцом и яблоком</t>
  </si>
  <si>
    <t>шк,М.ДеЛи принт</t>
  </si>
  <si>
    <t>плов из курин.филе</t>
  </si>
  <si>
    <t>80\150</t>
  </si>
  <si>
    <t>ШП</t>
  </si>
  <si>
    <t xml:space="preserve"> бутерброд с маслом </t>
  </si>
  <si>
    <t>каша  рисовая с изюмом</t>
  </si>
  <si>
    <t>200\10</t>
  </si>
  <si>
    <t>салат витаминный</t>
  </si>
  <si>
    <t>коф. напиток с молоком</t>
  </si>
  <si>
    <t>бедро кур. запеч.</t>
  </si>
  <si>
    <t>янв.22+сб.рец.1998г</t>
  </si>
  <si>
    <t>картофельное пюре с томат.соус.</t>
  </si>
  <si>
    <t>№8,1998г</t>
  </si>
  <si>
    <t>салат морковь\сыр\чеснок</t>
  </si>
  <si>
    <t>суп картоф.с лапшой с птицей</t>
  </si>
  <si>
    <t>3223\3\82г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</si>
</sst>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O184" sqref="O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40</v>
      </c>
      <c r="D1" s="52"/>
      <c r="E1" s="52"/>
      <c r="F1" s="12" t="s">
        <v>16</v>
      </c>
      <c r="G1" s="2" t="s">
        <v>17</v>
      </c>
      <c r="H1" s="53" t="s">
        <v>48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71</v>
      </c>
      <c r="F14" s="43">
        <v>60</v>
      </c>
      <c r="G14" s="43">
        <v>1.08</v>
      </c>
      <c r="H14" s="43">
        <v>3</v>
      </c>
      <c r="I14" s="43">
        <v>13.8</v>
      </c>
      <c r="J14" s="43">
        <v>86.4</v>
      </c>
      <c r="K14" s="44" t="s">
        <v>51</v>
      </c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25.5" x14ac:dyDescent="0.25">
      <c r="A16" s="23"/>
      <c r="B16" s="15"/>
      <c r="C16" s="11"/>
      <c r="D16" s="7" t="s">
        <v>28</v>
      </c>
      <c r="E16" s="42" t="s">
        <v>68</v>
      </c>
      <c r="F16" s="43">
        <v>90</v>
      </c>
      <c r="G16" s="43">
        <v>14.58</v>
      </c>
      <c r="H16" s="43">
        <v>21.78</v>
      </c>
      <c r="I16" s="43">
        <v>14.04</v>
      </c>
      <c r="J16" s="43">
        <v>311.39999999999998</v>
      </c>
      <c r="K16" s="44" t="s">
        <v>50</v>
      </c>
      <c r="L16" s="43"/>
    </row>
    <row r="17" spans="1:12" ht="25.5" x14ac:dyDescent="0.25">
      <c r="A17" s="23"/>
      <c r="B17" s="15"/>
      <c r="C17" s="11"/>
      <c r="D17" s="7" t="s">
        <v>29</v>
      </c>
      <c r="E17" s="42" t="s">
        <v>69</v>
      </c>
      <c r="F17" s="43" t="s">
        <v>46</v>
      </c>
      <c r="G17" s="43">
        <v>3.12</v>
      </c>
      <c r="H17" s="43">
        <v>5.0999999999999996</v>
      </c>
      <c r="I17" s="43">
        <v>18.57</v>
      </c>
      <c r="J17" s="43">
        <v>132.6</v>
      </c>
      <c r="K17" s="44" t="s">
        <v>70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3.58</v>
      </c>
      <c r="H18" s="43">
        <v>2.68</v>
      </c>
      <c r="I18" s="43">
        <v>28.34</v>
      </c>
      <c r="J18" s="43">
        <v>151.80000000000001</v>
      </c>
      <c r="K18" s="44" t="s">
        <v>42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/>
      <c r="G19" s="43">
        <v>7.2</v>
      </c>
      <c r="H19" s="43">
        <v>1.2</v>
      </c>
      <c r="I19" s="43">
        <v>37.799999999999997</v>
      </c>
      <c r="J19" s="43">
        <v>190.8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72</v>
      </c>
      <c r="F21" s="43" t="s">
        <v>73</v>
      </c>
      <c r="G21" s="43">
        <v>6.1</v>
      </c>
      <c r="H21" s="43">
        <v>16.5</v>
      </c>
      <c r="I21" s="43">
        <v>38.700000000000003</v>
      </c>
      <c r="J21" s="43">
        <v>328.2</v>
      </c>
      <c r="K21" s="44" t="s">
        <v>74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350</v>
      </c>
      <c r="G23" s="19">
        <f t="shared" ref="G23:J23" si="2">SUM(G14:G22)</f>
        <v>35.659999999999997</v>
      </c>
      <c r="H23" s="19">
        <f t="shared" si="2"/>
        <v>50.260000000000005</v>
      </c>
      <c r="I23" s="19">
        <f t="shared" si="2"/>
        <v>151.25</v>
      </c>
      <c r="J23" s="19">
        <f t="shared" si="2"/>
        <v>1201.2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350</v>
      </c>
      <c r="G24" s="32">
        <f t="shared" ref="G24:J24" si="4">G13+G23</f>
        <v>35.659999999999997</v>
      </c>
      <c r="H24" s="32">
        <f t="shared" si="4"/>
        <v>50.260000000000005</v>
      </c>
      <c r="I24" s="32">
        <f t="shared" si="4"/>
        <v>151.25</v>
      </c>
      <c r="J24" s="32">
        <f t="shared" si="4"/>
        <v>1201.2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78</v>
      </c>
      <c r="F33" s="43">
        <v>60</v>
      </c>
      <c r="G33" s="43">
        <v>1.08</v>
      </c>
      <c r="H33" s="43">
        <v>3</v>
      </c>
      <c r="I33" s="43">
        <v>13.8</v>
      </c>
      <c r="J33" s="43">
        <v>86.4</v>
      </c>
      <c r="K33" s="44" t="s">
        <v>51</v>
      </c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75</v>
      </c>
      <c r="F35" s="43">
        <v>100</v>
      </c>
      <c r="G35" s="43">
        <v>21.1</v>
      </c>
      <c r="H35" s="43">
        <v>8.8000000000000007</v>
      </c>
      <c r="I35" s="43">
        <v>1.1000000000000001</v>
      </c>
      <c r="J35" s="43">
        <v>67.099999999999994</v>
      </c>
      <c r="K35" s="44" t="s">
        <v>76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77</v>
      </c>
      <c r="F36" s="43" t="s">
        <v>46</v>
      </c>
      <c r="G36" s="43">
        <v>2.1</v>
      </c>
      <c r="H36" s="43">
        <v>4.5999999999999996</v>
      </c>
      <c r="I36" s="43">
        <v>17.5</v>
      </c>
      <c r="J36" s="43">
        <v>120</v>
      </c>
      <c r="K36" s="44" t="s">
        <v>47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66</v>
      </c>
      <c r="F37" s="43">
        <v>200</v>
      </c>
      <c r="G37" s="43">
        <v>0.08</v>
      </c>
      <c r="H37" s="43">
        <v>0</v>
      </c>
      <c r="I37" s="43">
        <v>21.82</v>
      </c>
      <c r="J37" s="43">
        <v>87.6</v>
      </c>
      <c r="K37" s="44" t="s">
        <v>49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/>
      <c r="G38" s="43">
        <v>7.2</v>
      </c>
      <c r="H38" s="43">
        <v>1.2</v>
      </c>
      <c r="I38" s="43">
        <v>37.799999999999997</v>
      </c>
      <c r="J38" s="43">
        <v>190.8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79</v>
      </c>
      <c r="F40" s="43">
        <v>120</v>
      </c>
      <c r="G40" s="43">
        <v>0.6</v>
      </c>
      <c r="H40" s="43">
        <v>0</v>
      </c>
      <c r="I40" s="43">
        <v>57.4</v>
      </c>
      <c r="J40" s="43">
        <v>232</v>
      </c>
      <c r="K40" s="44" t="s">
        <v>80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480</v>
      </c>
      <c r="G42" s="19">
        <f t="shared" ref="G42" si="10">SUM(G33:G41)</f>
        <v>32.159999999999997</v>
      </c>
      <c r="H42" s="19">
        <f t="shared" ref="H42" si="11">SUM(H33:H41)</f>
        <v>17.599999999999998</v>
      </c>
      <c r="I42" s="19">
        <f t="shared" ref="I42" si="12">SUM(I33:I41)</f>
        <v>149.41999999999999</v>
      </c>
      <c r="J42" s="19">
        <f t="shared" ref="J42:L42" si="13">SUM(J33:J41)</f>
        <v>783.90000000000009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480</v>
      </c>
      <c r="G43" s="32">
        <f t="shared" ref="G43" si="14">G32+G42</f>
        <v>32.159999999999997</v>
      </c>
      <c r="H43" s="32">
        <f t="shared" ref="H43" si="15">H32+H42</f>
        <v>17.599999999999998</v>
      </c>
      <c r="I43" s="32">
        <f t="shared" ref="I43" si="16">I32+I42</f>
        <v>149.41999999999999</v>
      </c>
      <c r="J43" s="32">
        <f t="shared" ref="J43:L43" si="17">J32+J42</f>
        <v>783.90000000000009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84</v>
      </c>
      <c r="F52" s="43" t="s">
        <v>85</v>
      </c>
      <c r="G52" s="43">
        <v>14.4</v>
      </c>
      <c r="H52" s="43">
        <v>5.0999999999999996</v>
      </c>
      <c r="I52" s="43">
        <v>16.7</v>
      </c>
      <c r="J52" s="43">
        <v>173.2</v>
      </c>
      <c r="K52" s="44" t="s">
        <v>86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81</v>
      </c>
      <c r="F53" s="43" t="s">
        <v>82</v>
      </c>
      <c r="G53" s="43">
        <v>5.4</v>
      </c>
      <c r="H53" s="43">
        <v>3.4</v>
      </c>
      <c r="I53" s="43">
        <v>6.5</v>
      </c>
      <c r="J53" s="43">
        <v>76.7</v>
      </c>
      <c r="K53" s="44" t="s">
        <v>83</v>
      </c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52</v>
      </c>
      <c r="F56" s="43" t="s">
        <v>53</v>
      </c>
      <c r="G56" s="43">
        <v>0.1</v>
      </c>
      <c r="H56" s="43">
        <v>0</v>
      </c>
      <c r="I56" s="43">
        <v>15</v>
      </c>
      <c r="J56" s="43">
        <v>60</v>
      </c>
      <c r="K56" s="44" t="s">
        <v>54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60</v>
      </c>
      <c r="G57" s="43">
        <v>7.2</v>
      </c>
      <c r="H57" s="43">
        <v>1.2</v>
      </c>
      <c r="I57" s="43">
        <v>37.799999999999997</v>
      </c>
      <c r="J57" s="43">
        <v>190.8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60</v>
      </c>
      <c r="G61" s="19">
        <f t="shared" ref="G61" si="22">SUM(G52:G60)</f>
        <v>27.1</v>
      </c>
      <c r="H61" s="19">
        <f t="shared" ref="H61" si="23">SUM(H52:H60)</f>
        <v>9.6999999999999993</v>
      </c>
      <c r="I61" s="19">
        <f t="shared" ref="I61" si="24">SUM(I52:I60)</f>
        <v>76</v>
      </c>
      <c r="J61" s="19">
        <f t="shared" ref="J61:L61" si="25">SUM(J52:J60)</f>
        <v>500.7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60</v>
      </c>
      <c r="G62" s="32">
        <f t="shared" ref="G62" si="26">G51+G61</f>
        <v>27.1</v>
      </c>
      <c r="H62" s="32">
        <f t="shared" ref="H62" si="27">H51+H61</f>
        <v>9.6999999999999993</v>
      </c>
      <c r="I62" s="32">
        <f t="shared" ref="I62" si="28">I51+I61</f>
        <v>76</v>
      </c>
      <c r="J62" s="32">
        <f t="shared" ref="J62:L62" si="29">J51+J61</f>
        <v>500.7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91</v>
      </c>
      <c r="F71" s="43">
        <v>60</v>
      </c>
      <c r="G71" s="43">
        <v>0.84</v>
      </c>
      <c r="H71" s="43">
        <v>1.56</v>
      </c>
      <c r="I71" s="43">
        <v>5.16</v>
      </c>
      <c r="J71" s="43">
        <v>37.799999999999997</v>
      </c>
      <c r="K71" s="44" t="s">
        <v>67</v>
      </c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87</v>
      </c>
      <c r="F73" s="43" t="s">
        <v>88</v>
      </c>
      <c r="G73" s="43">
        <v>20.6</v>
      </c>
      <c r="H73" s="43">
        <v>3.2</v>
      </c>
      <c r="I73" s="43">
        <v>3.3</v>
      </c>
      <c r="J73" s="43">
        <v>124.7</v>
      </c>
      <c r="K73" s="44" t="s">
        <v>89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90</v>
      </c>
      <c r="F74" s="43">
        <v>150</v>
      </c>
      <c r="G74" s="43">
        <v>2.1</v>
      </c>
      <c r="H74" s="43">
        <v>4.5999999999999996</v>
      </c>
      <c r="I74" s="43">
        <v>17.5</v>
      </c>
      <c r="J74" s="43">
        <v>120</v>
      </c>
      <c r="K74" s="44" t="s">
        <v>47</v>
      </c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1.4</v>
      </c>
      <c r="H75" s="43">
        <v>1.6</v>
      </c>
      <c r="I75" s="43">
        <v>17.7</v>
      </c>
      <c r="J75" s="43">
        <v>91</v>
      </c>
      <c r="K75" s="44" t="s">
        <v>60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/>
      <c r="G76" s="43">
        <v>7.2</v>
      </c>
      <c r="H76" s="43">
        <v>1.2</v>
      </c>
      <c r="I76" s="43">
        <v>37.799999999999997</v>
      </c>
      <c r="J76" s="43">
        <v>190.8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410</v>
      </c>
      <c r="G80" s="19">
        <f t="shared" ref="G80" si="34">SUM(G71:G79)</f>
        <v>32.14</v>
      </c>
      <c r="H80" s="19">
        <f t="shared" ref="H80" si="35">SUM(H71:H79)</f>
        <v>12.159999999999998</v>
      </c>
      <c r="I80" s="19">
        <f t="shared" ref="I80" si="36">SUM(I71:I79)</f>
        <v>81.459999999999994</v>
      </c>
      <c r="J80" s="19">
        <f t="shared" ref="J80:L80" si="37">SUM(J71:J79)</f>
        <v>564.29999999999995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410</v>
      </c>
      <c r="G81" s="32">
        <f t="shared" ref="G81" si="38">G70+G80</f>
        <v>32.14</v>
      </c>
      <c r="H81" s="32">
        <f t="shared" ref="H81" si="39">H70+H80</f>
        <v>12.159999999999998</v>
      </c>
      <c r="I81" s="32">
        <f t="shared" ref="I81" si="40">I70+I80</f>
        <v>81.459999999999994</v>
      </c>
      <c r="J81" s="32">
        <f t="shared" ref="J81:L81" si="41">J70+J80</f>
        <v>564.29999999999995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96</v>
      </c>
      <c r="F90" s="43">
        <v>50</v>
      </c>
      <c r="G90" s="43">
        <v>2</v>
      </c>
      <c r="H90" s="43">
        <v>1</v>
      </c>
      <c r="I90" s="43">
        <v>12</v>
      </c>
      <c r="J90" s="43">
        <v>102</v>
      </c>
      <c r="K90" s="44" t="s">
        <v>97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92</v>
      </c>
      <c r="F91" s="43" t="s">
        <v>93</v>
      </c>
      <c r="G91" s="43">
        <v>20.3</v>
      </c>
      <c r="H91" s="43">
        <v>21.4</v>
      </c>
      <c r="I91" s="43">
        <v>95.4</v>
      </c>
      <c r="J91" s="43">
        <v>655</v>
      </c>
      <c r="K91" s="44" t="s">
        <v>94</v>
      </c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0.16</v>
      </c>
      <c r="H94" s="43">
        <v>0</v>
      </c>
      <c r="I94" s="43">
        <v>29</v>
      </c>
      <c r="J94" s="43">
        <v>116.6</v>
      </c>
      <c r="K94" s="44" t="s">
        <v>95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104</v>
      </c>
      <c r="G95" s="43">
        <v>7.2</v>
      </c>
      <c r="H95" s="43">
        <v>1.2</v>
      </c>
      <c r="I95" s="43">
        <v>37.799999999999997</v>
      </c>
      <c r="J95" s="43">
        <v>190.8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100</v>
      </c>
      <c r="F97" s="43" t="s">
        <v>99</v>
      </c>
      <c r="G97" s="43">
        <v>5.8</v>
      </c>
      <c r="H97" s="43">
        <v>22.8</v>
      </c>
      <c r="I97" s="43">
        <v>38.4</v>
      </c>
      <c r="J97" s="43">
        <v>385</v>
      </c>
      <c r="K97" s="44" t="s">
        <v>98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354</v>
      </c>
      <c r="G99" s="19">
        <f t="shared" ref="G99" si="46">SUM(G90:G98)</f>
        <v>35.46</v>
      </c>
      <c r="H99" s="19">
        <f t="shared" ref="H99" si="47">SUM(H90:H98)</f>
        <v>46.4</v>
      </c>
      <c r="I99" s="19">
        <f t="shared" ref="I99" si="48">SUM(I90:I98)</f>
        <v>212.6</v>
      </c>
      <c r="J99" s="19">
        <f t="shared" ref="J99:L99" si="49">SUM(J90:J98)</f>
        <v>1449.4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354</v>
      </c>
      <c r="G100" s="32">
        <f t="shared" ref="G100" si="50">G89+G99</f>
        <v>35.46</v>
      </c>
      <c r="H100" s="32">
        <f t="shared" ref="H100" si="51">H89+H99</f>
        <v>46.4</v>
      </c>
      <c r="I100" s="32">
        <f t="shared" ref="I100" si="52">I89+I99</f>
        <v>212.6</v>
      </c>
      <c r="J100" s="32">
        <f t="shared" ref="J100:L100" si="53">J89+J99</f>
        <v>1449.4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103</v>
      </c>
      <c r="F109" s="43">
        <v>50</v>
      </c>
      <c r="G109" s="43">
        <v>2.6</v>
      </c>
      <c r="H109" s="43">
        <v>5.4</v>
      </c>
      <c r="I109" s="43">
        <v>6.6</v>
      </c>
      <c r="J109" s="43">
        <v>85.9</v>
      </c>
      <c r="K109" s="44" t="s">
        <v>104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25.5" x14ac:dyDescent="0.25">
      <c r="A111" s="23"/>
      <c r="B111" s="15"/>
      <c r="C111" s="11"/>
      <c r="D111" s="7" t="s">
        <v>28</v>
      </c>
      <c r="E111" s="42" t="s">
        <v>101</v>
      </c>
      <c r="F111" s="43">
        <v>90</v>
      </c>
      <c r="G111" s="43">
        <v>14.58</v>
      </c>
      <c r="H111" s="43">
        <v>21.78</v>
      </c>
      <c r="I111" s="43">
        <v>14.04</v>
      </c>
      <c r="J111" s="43">
        <v>311.39999999999998</v>
      </c>
      <c r="K111" s="44" t="s">
        <v>50</v>
      </c>
      <c r="L111" s="43"/>
    </row>
    <row r="112" spans="1:12" ht="25.5" x14ac:dyDescent="0.25">
      <c r="A112" s="23"/>
      <c r="B112" s="15"/>
      <c r="C112" s="11"/>
      <c r="D112" s="7" t="s">
        <v>29</v>
      </c>
      <c r="E112" s="42" t="s">
        <v>102</v>
      </c>
      <c r="F112" s="43" t="s">
        <v>46</v>
      </c>
      <c r="G112" s="43">
        <v>3.12</v>
      </c>
      <c r="H112" s="43">
        <v>5.0999999999999996</v>
      </c>
      <c r="I112" s="43">
        <v>18.57</v>
      </c>
      <c r="J112" s="43">
        <v>132.6</v>
      </c>
      <c r="K112" s="44" t="s">
        <v>70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55</v>
      </c>
      <c r="F113" s="43" t="s">
        <v>56</v>
      </c>
      <c r="G113" s="43">
        <v>0.1</v>
      </c>
      <c r="H113" s="43">
        <v>0</v>
      </c>
      <c r="I113" s="43">
        <v>15</v>
      </c>
      <c r="J113" s="43">
        <v>60</v>
      </c>
      <c r="K113" s="44" t="s">
        <v>54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31</v>
      </c>
      <c r="G114" s="43">
        <v>7.2</v>
      </c>
      <c r="H114" s="43">
        <v>1.2</v>
      </c>
      <c r="I114" s="43">
        <v>37.799999999999997</v>
      </c>
      <c r="J114" s="43">
        <v>190.8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100</v>
      </c>
      <c r="F116" s="43" t="s">
        <v>99</v>
      </c>
      <c r="G116" s="43">
        <v>5.8</v>
      </c>
      <c r="H116" s="43">
        <v>22.8</v>
      </c>
      <c r="I116" s="43">
        <v>38.4</v>
      </c>
      <c r="J116" s="43">
        <v>385</v>
      </c>
      <c r="K116" s="44" t="s">
        <v>98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171</v>
      </c>
      <c r="G118" s="19">
        <f t="shared" ref="G118:J118" si="56">SUM(G109:G117)</f>
        <v>33.4</v>
      </c>
      <c r="H118" s="19">
        <f t="shared" si="56"/>
        <v>56.28</v>
      </c>
      <c r="I118" s="19">
        <f t="shared" si="56"/>
        <v>130.41</v>
      </c>
      <c r="J118" s="19">
        <f t="shared" si="56"/>
        <v>1165.7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171</v>
      </c>
      <c r="G119" s="32">
        <f t="shared" ref="G119" si="58">G108+G118</f>
        <v>33.4</v>
      </c>
      <c r="H119" s="32">
        <f t="shared" ref="H119" si="59">H108+H118</f>
        <v>56.28</v>
      </c>
      <c r="I119" s="32">
        <f t="shared" ref="I119" si="60">I108+I118</f>
        <v>130.41</v>
      </c>
      <c r="J119" s="32">
        <f t="shared" ref="J119:L119" si="61">J108+J118</f>
        <v>1165.7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>
        <v>40</v>
      </c>
      <c r="G128" s="43">
        <v>0.36</v>
      </c>
      <c r="H128" s="43">
        <v>2</v>
      </c>
      <c r="I128" s="43">
        <v>1.72</v>
      </c>
      <c r="J128" s="43">
        <v>26.4</v>
      </c>
      <c r="K128" s="44" t="s">
        <v>58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105</v>
      </c>
      <c r="F130" s="43" t="s">
        <v>106</v>
      </c>
      <c r="G130" s="43">
        <v>10.5</v>
      </c>
      <c r="H130" s="43">
        <v>1.9</v>
      </c>
      <c r="I130" s="43">
        <v>13.4</v>
      </c>
      <c r="J130" s="43">
        <v>113</v>
      </c>
      <c r="K130" s="44" t="s">
        <v>107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0.16</v>
      </c>
      <c r="H132" s="43">
        <v>0</v>
      </c>
      <c r="I132" s="43">
        <v>29</v>
      </c>
      <c r="J132" s="43">
        <v>116.6</v>
      </c>
      <c r="K132" s="44" t="s">
        <v>65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66</v>
      </c>
      <c r="G133" s="43">
        <v>7.2</v>
      </c>
      <c r="H133" s="43">
        <v>1.2</v>
      </c>
      <c r="I133" s="43">
        <v>37.799999999999997</v>
      </c>
      <c r="J133" s="43">
        <v>190.8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 t="s">
        <v>108</v>
      </c>
      <c r="F135" s="43" t="s">
        <v>73</v>
      </c>
      <c r="G135" s="43">
        <v>6.1</v>
      </c>
      <c r="H135" s="43">
        <v>16.5</v>
      </c>
      <c r="I135" s="43">
        <v>38.700000000000003</v>
      </c>
      <c r="J135" s="43">
        <v>328.2</v>
      </c>
      <c r="K135" s="44" t="s">
        <v>74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306</v>
      </c>
      <c r="G137" s="19">
        <f t="shared" ref="G137:J137" si="64">SUM(G128:G136)</f>
        <v>24.32</v>
      </c>
      <c r="H137" s="19">
        <f t="shared" si="64"/>
        <v>21.6</v>
      </c>
      <c r="I137" s="19">
        <f t="shared" si="64"/>
        <v>120.62</v>
      </c>
      <c r="J137" s="19">
        <f t="shared" si="64"/>
        <v>775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306</v>
      </c>
      <c r="G138" s="32">
        <f t="shared" ref="G138" si="66">G127+G137</f>
        <v>24.32</v>
      </c>
      <c r="H138" s="32">
        <f t="shared" ref="H138" si="67">H127+H137</f>
        <v>21.6</v>
      </c>
      <c r="I138" s="32">
        <f t="shared" ref="I138" si="68">I127+I137</f>
        <v>120.62</v>
      </c>
      <c r="J138" s="32">
        <f t="shared" ref="J138:L138" si="69">J127+J137</f>
        <v>775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111</v>
      </c>
      <c r="F147" s="43">
        <v>60</v>
      </c>
      <c r="G147" s="43">
        <v>1.3</v>
      </c>
      <c r="H147" s="43">
        <v>4.2</v>
      </c>
      <c r="I147" s="43">
        <v>9.4</v>
      </c>
      <c r="J147" s="43">
        <v>80.3</v>
      </c>
      <c r="K147" s="44" t="s">
        <v>63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109</v>
      </c>
      <c r="F148" s="43" t="s">
        <v>110</v>
      </c>
      <c r="G148" s="43">
        <v>8</v>
      </c>
      <c r="H148" s="43">
        <v>3</v>
      </c>
      <c r="I148" s="43">
        <v>54</v>
      </c>
      <c r="J148" s="43">
        <v>280</v>
      </c>
      <c r="K148" s="44">
        <v>177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61</v>
      </c>
      <c r="F149" s="43" t="s">
        <v>62</v>
      </c>
      <c r="G149" s="43">
        <v>5.0999999999999996</v>
      </c>
      <c r="H149" s="43">
        <v>4.5999999999999996</v>
      </c>
      <c r="I149" s="43">
        <v>0.3</v>
      </c>
      <c r="J149" s="43">
        <v>63</v>
      </c>
      <c r="K149" s="44" t="s">
        <v>63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112</v>
      </c>
      <c r="F151" s="43">
        <v>200</v>
      </c>
      <c r="G151" s="43">
        <v>3.58</v>
      </c>
      <c r="H151" s="43">
        <v>2.68</v>
      </c>
      <c r="I151" s="43">
        <v>28.34</v>
      </c>
      <c r="J151" s="43">
        <v>151.80000000000001</v>
      </c>
      <c r="K151" s="44" t="s">
        <v>65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38</v>
      </c>
      <c r="G152" s="43">
        <v>7.2</v>
      </c>
      <c r="H152" s="43">
        <v>1.2</v>
      </c>
      <c r="I152" s="43">
        <v>37.799999999999997</v>
      </c>
      <c r="J152" s="43">
        <v>190.8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298</v>
      </c>
      <c r="G156" s="19">
        <f t="shared" ref="G156:J156" si="72">SUM(G147:G155)</f>
        <v>25.18</v>
      </c>
      <c r="H156" s="19">
        <f t="shared" si="72"/>
        <v>15.68</v>
      </c>
      <c r="I156" s="19">
        <f t="shared" si="72"/>
        <v>129.83999999999997</v>
      </c>
      <c r="J156" s="19">
        <f t="shared" si="72"/>
        <v>765.90000000000009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298</v>
      </c>
      <c r="G157" s="32">
        <f t="shared" ref="G157" si="74">G146+G156</f>
        <v>25.18</v>
      </c>
      <c r="H157" s="32">
        <f t="shared" ref="H157" si="75">H146+H156</f>
        <v>15.68</v>
      </c>
      <c r="I157" s="32">
        <f t="shared" ref="I157" si="76">I146+I156</f>
        <v>129.83999999999997</v>
      </c>
      <c r="J157" s="32">
        <f t="shared" ref="J157:L157" si="77">J146+J156</f>
        <v>765.90000000000009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43">
        <v>60</v>
      </c>
      <c r="G166" s="43">
        <v>1.08</v>
      </c>
      <c r="H166" s="43">
        <v>3</v>
      </c>
      <c r="I166" s="43">
        <v>13.8</v>
      </c>
      <c r="J166" s="43">
        <v>86.4</v>
      </c>
      <c r="K166" s="44" t="s">
        <v>51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113</v>
      </c>
      <c r="F168" s="43">
        <v>130</v>
      </c>
      <c r="G168" s="43">
        <v>21.1</v>
      </c>
      <c r="H168" s="43">
        <v>8.8000000000000007</v>
      </c>
      <c r="I168" s="43">
        <v>1.1000000000000001</v>
      </c>
      <c r="J168" s="43">
        <v>167.1</v>
      </c>
      <c r="K168" s="44" t="s">
        <v>114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115</v>
      </c>
      <c r="F169" s="43" t="s">
        <v>46</v>
      </c>
      <c r="G169" s="43">
        <v>2.1</v>
      </c>
      <c r="H169" s="43">
        <v>4.5999999999999996</v>
      </c>
      <c r="I169" s="43">
        <v>17.5</v>
      </c>
      <c r="J169" s="43">
        <v>120</v>
      </c>
      <c r="K169" s="44" t="s">
        <v>47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52</v>
      </c>
      <c r="F170" s="43" t="s">
        <v>53</v>
      </c>
      <c r="G170" s="43">
        <v>0.1</v>
      </c>
      <c r="H170" s="43">
        <v>0</v>
      </c>
      <c r="I170" s="43">
        <v>15</v>
      </c>
      <c r="J170" s="43">
        <v>60</v>
      </c>
      <c r="K170" s="44" t="s">
        <v>54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27</v>
      </c>
      <c r="G171" s="43">
        <v>7.2</v>
      </c>
      <c r="H171" s="43">
        <v>1.2</v>
      </c>
      <c r="I171" s="43">
        <v>37.799999999999997</v>
      </c>
      <c r="J171" s="43">
        <v>190.8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79</v>
      </c>
      <c r="F173" s="43">
        <v>120</v>
      </c>
      <c r="G173" s="43">
        <v>0.6</v>
      </c>
      <c r="H173" s="43">
        <v>0</v>
      </c>
      <c r="I173" s="43">
        <v>57.4</v>
      </c>
      <c r="J173" s="43">
        <v>232</v>
      </c>
      <c r="K173" s="44" t="s">
        <v>80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337</v>
      </c>
      <c r="G175" s="19">
        <f t="shared" ref="G175:J175" si="80">SUM(G166:G174)</f>
        <v>32.18</v>
      </c>
      <c r="H175" s="19">
        <f t="shared" si="80"/>
        <v>17.599999999999998</v>
      </c>
      <c r="I175" s="19">
        <f t="shared" si="80"/>
        <v>142.6</v>
      </c>
      <c r="J175" s="19">
        <f t="shared" si="80"/>
        <v>856.3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337</v>
      </c>
      <c r="G176" s="32">
        <f t="shared" ref="G176" si="82">G165+G175</f>
        <v>32.18</v>
      </c>
      <c r="H176" s="32">
        <f t="shared" ref="H176" si="83">H165+H175</f>
        <v>17.599999999999998</v>
      </c>
      <c r="I176" s="32">
        <f t="shared" ref="I176" si="84">I165+I175</f>
        <v>142.6</v>
      </c>
      <c r="J176" s="32">
        <f t="shared" ref="J176:L176" si="85">J165+J175</f>
        <v>856.3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117</v>
      </c>
      <c r="F185" s="43">
        <v>60</v>
      </c>
      <c r="G185" s="43">
        <v>1.08</v>
      </c>
      <c r="H185" s="43">
        <v>3</v>
      </c>
      <c r="I185" s="43">
        <v>13.8</v>
      </c>
      <c r="J185" s="43">
        <v>86.4</v>
      </c>
      <c r="K185" s="44" t="s">
        <v>51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118</v>
      </c>
      <c r="F186" s="43" t="s">
        <v>93</v>
      </c>
      <c r="G186" s="43">
        <v>11.91</v>
      </c>
      <c r="H186" s="43">
        <v>7.7389999999999999</v>
      </c>
      <c r="I186" s="43">
        <v>22.189</v>
      </c>
      <c r="J186" s="43">
        <v>206.107</v>
      </c>
      <c r="K186" s="44" t="s">
        <v>119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25.5" x14ac:dyDescent="0.25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1.4</v>
      </c>
      <c r="H189" s="43">
        <v>1.6</v>
      </c>
      <c r="I189" s="43">
        <v>17.7</v>
      </c>
      <c r="J189" s="43">
        <v>91</v>
      </c>
      <c r="K189" s="44" t="s">
        <v>60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93</v>
      </c>
      <c r="G190" s="43">
        <v>7.2</v>
      </c>
      <c r="H190" s="43">
        <v>1.2</v>
      </c>
      <c r="I190" s="43">
        <v>37.799999999999997</v>
      </c>
      <c r="J190" s="43">
        <v>190.8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64</v>
      </c>
      <c r="F192" s="43" t="s">
        <v>99</v>
      </c>
      <c r="G192" s="43">
        <v>5.8</v>
      </c>
      <c r="H192" s="43">
        <v>22.8</v>
      </c>
      <c r="I192" s="43">
        <v>38.4</v>
      </c>
      <c r="J192" s="43">
        <v>385</v>
      </c>
      <c r="K192" s="44" t="s">
        <v>116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353</v>
      </c>
      <c r="G194" s="19">
        <f t="shared" ref="G194:J194" si="88">SUM(G185:G193)</f>
        <v>27.39</v>
      </c>
      <c r="H194" s="19">
        <f t="shared" si="88"/>
        <v>36.338999999999999</v>
      </c>
      <c r="I194" s="19">
        <f t="shared" si="88"/>
        <v>129.88900000000001</v>
      </c>
      <c r="J194" s="19">
        <f t="shared" si="88"/>
        <v>959.30700000000002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353</v>
      </c>
      <c r="G195" s="32">
        <f t="shared" ref="G195" si="90">G184+G194</f>
        <v>27.39</v>
      </c>
      <c r="H195" s="32">
        <f t="shared" ref="H195" si="91">H184+H194</f>
        <v>36.338999999999999</v>
      </c>
      <c r="I195" s="32">
        <f t="shared" ref="I195" si="92">I184+I194</f>
        <v>129.88900000000001</v>
      </c>
      <c r="J195" s="32">
        <f t="shared" ref="J195:L195" si="93">J184+J194</f>
        <v>959.30700000000002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311.89999999999998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30.498999999999995</v>
      </c>
      <c r="H196" s="34">
        <f t="shared" si="94"/>
        <v>28.361900000000002</v>
      </c>
      <c r="I196" s="34">
        <f t="shared" si="94"/>
        <v>132.40889999999999</v>
      </c>
      <c r="J196" s="34">
        <f t="shared" si="94"/>
        <v>902.17070000000001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Байн Манджиева</cp:lastModifiedBy>
  <dcterms:created xsi:type="dcterms:W3CDTF">2022-05-16T14:23:56Z</dcterms:created>
  <dcterms:modified xsi:type="dcterms:W3CDTF">2024-03-01T22:59:41Z</dcterms:modified>
</cp:coreProperties>
</file>