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inx\Downloads\"/>
    </mc:Choice>
  </mc:AlternateContent>
  <bookViews>
    <workbookView xWindow="0" yWindow="0" windowWidth="28770" windowHeight="122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I195" i="1" s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G176" i="1" s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195" i="1" l="1"/>
  <c r="F195" i="1"/>
  <c r="H195" i="1"/>
  <c r="G195" i="1"/>
  <c r="F176" i="1"/>
  <c r="J176" i="1"/>
  <c r="I176" i="1"/>
  <c r="H176" i="1"/>
  <c r="J157" i="1"/>
  <c r="I157" i="1"/>
  <c r="H157" i="1"/>
  <c r="J138" i="1"/>
  <c r="I138" i="1"/>
  <c r="H138" i="1"/>
  <c r="F119" i="1"/>
  <c r="J119" i="1"/>
  <c r="I119" i="1"/>
  <c r="H119" i="1"/>
  <c r="G119" i="1"/>
  <c r="J100" i="1"/>
  <c r="I100" i="1"/>
  <c r="H100" i="1"/>
  <c r="F100" i="1"/>
  <c r="G81" i="1"/>
  <c r="J81" i="1"/>
  <c r="I81" i="1"/>
  <c r="H81" i="1"/>
  <c r="F81" i="1"/>
  <c r="G62" i="1"/>
  <c r="F62" i="1"/>
  <c r="J62" i="1"/>
  <c r="I62" i="1"/>
  <c r="H62" i="1"/>
  <c r="J43" i="1"/>
  <c r="I43" i="1"/>
  <c r="H43" i="1"/>
  <c r="G43" i="1"/>
  <c r="F43" i="1"/>
  <c r="J24" i="1"/>
  <c r="I24" i="1"/>
  <c r="H24" i="1"/>
  <c r="G24" i="1"/>
  <c r="F24" i="1"/>
  <c r="J196" i="1" l="1"/>
  <c r="H196" i="1"/>
  <c r="G196" i="1"/>
  <c r="F196" i="1"/>
  <c r="I196" i="1"/>
</calcChain>
</file>

<file path=xl/sharedStrings.xml><?xml version="1.0" encoding="utf-8"?>
<sst xmlns="http://schemas.openxmlformats.org/spreadsheetml/2006/main" count="286" uniqueCount="118">
  <si>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</si>
  <si>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</si>
  <si>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</si>
  <si>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</si>
  <si>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</si>
  <si>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</si>
  <si>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</si>
  <si>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</si>
  <si>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</si>
  <si>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</si>
  <si>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</si>
  <si>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</si>
  <si>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</si>
  <si>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</si>
  <si>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</si>
  <si>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</si>
  <si>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</si>
  <si>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</si>
  <si>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</si>
  <si>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</si>
  <si>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</si>
  <si>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</si>
  <si>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</si>
  <si>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</si>
  <si>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</si>
  <si>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</si>
  <si>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</si>
  <si>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</si>
  <si>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</si>
  <si>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</si>
  <si>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</si>
  <si>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</si>
  <si>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</si>
  <si>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</si>
  <si>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</si>
  <si>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</si>
  <si>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</si>
  <si>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</si>
  <si>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</si>
  <si>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Манджиева </t>
  </si>
  <si>
    <t>МБОУ "ЭМГ"</t>
  </si>
  <si>
    <t>тефтели гов.</t>
  </si>
  <si>
    <t>90\50</t>
  </si>
  <si>
    <t>669\3\82г</t>
  </si>
  <si>
    <t>спагетти отварные</t>
  </si>
  <si>
    <t>753\3\82г</t>
  </si>
  <si>
    <t>коф.напиток с молоком</t>
  </si>
  <si>
    <t>1024\82</t>
  </si>
  <si>
    <t>салат св.помидор с\м</t>
  </si>
  <si>
    <t>81\3\82г</t>
  </si>
  <si>
    <t>гуляш гов.</t>
  </si>
  <si>
    <t>гр.гречневый</t>
  </si>
  <si>
    <t>50\50</t>
  </si>
  <si>
    <t>744,табл.8,82г</t>
  </si>
  <si>
    <t>салат из свежей капусты зел.горошком</t>
  </si>
  <si>
    <t>827\3\98г</t>
  </si>
  <si>
    <t>напиток св.яблок (Витамин "С")</t>
  </si>
  <si>
    <t>924\3\8г</t>
  </si>
  <si>
    <t>хлеб пшеничный\ шенично-ржаной</t>
  </si>
  <si>
    <t>хлеб пшеничный\пшенично-ржаной</t>
  </si>
  <si>
    <t>минтай запеченный</t>
  </si>
  <si>
    <t>1998№669</t>
  </si>
  <si>
    <t>картофельное пюре с соус кр.осн.</t>
  </si>
  <si>
    <t>150\30</t>
  </si>
  <si>
    <t>759\3\82г</t>
  </si>
  <si>
    <t>салат из св.огурцов с\м</t>
  </si>
  <si>
    <t>№25\1998г</t>
  </si>
  <si>
    <t>компот из с\фруктов (Витамин С")</t>
  </si>
  <si>
    <t>ответственный по питанию</t>
  </si>
  <si>
    <t>933\3\82г</t>
  </si>
  <si>
    <t>котлета из птицы</t>
  </si>
  <si>
    <t>841\3\1998</t>
  </si>
  <si>
    <t>салат свекольный с сыром чесн.</t>
  </si>
  <si>
    <t>рис припущ.с овощами с соус кр.осн.</t>
  </si>
  <si>
    <t>какао с молоком</t>
  </si>
  <si>
    <t>1024\82г</t>
  </si>
  <si>
    <t>535\2\98г</t>
  </si>
  <si>
    <t>табл32\82г</t>
  </si>
  <si>
    <t>суп картоф.с лапшой</t>
  </si>
  <si>
    <t xml:space="preserve">чай с сахаром с лимоном </t>
  </si>
  <si>
    <t>200\7</t>
  </si>
  <si>
    <t>1204\3\98г</t>
  </si>
  <si>
    <t>пудинг творожный с изюмом со сметаной</t>
  </si>
  <si>
    <t>100\25</t>
  </si>
  <si>
    <t>619\3\98г</t>
  </si>
  <si>
    <t>223\3\82г</t>
  </si>
  <si>
    <t>котлета гов.</t>
  </si>
  <si>
    <t xml:space="preserve">рис рассыпчатый  соус.кр.осн. </t>
  </si>
  <si>
    <t>чай с сахаром</t>
  </si>
  <si>
    <t>200\15</t>
  </si>
  <si>
    <t>жаркое по домашнему</t>
  </si>
  <si>
    <t>50\150</t>
  </si>
  <si>
    <t>салат из солен.огурцов с\м</t>
  </si>
  <si>
    <t>№92\98г</t>
  </si>
  <si>
    <t>631\3\82г</t>
  </si>
  <si>
    <t>чай с молоком</t>
  </si>
  <si>
    <t>КУЛ.сов.ТСиР80г.</t>
  </si>
  <si>
    <t>каша молочная рисовая с масл.сах.</t>
  </si>
  <si>
    <t>200\5\10</t>
  </si>
  <si>
    <t xml:space="preserve">яйцо вареное </t>
  </si>
  <si>
    <t>1\40</t>
  </si>
  <si>
    <t>424\2010</t>
  </si>
  <si>
    <t>гор.бутерброд с сыром масл.</t>
  </si>
  <si>
    <t>15\10\30</t>
  </si>
  <si>
    <t>МУП "ШП"</t>
  </si>
  <si>
    <t>924\3\82г</t>
  </si>
  <si>
    <t>голень цыпленка запеч.</t>
  </si>
  <si>
    <t>1998к\в01.22г</t>
  </si>
  <si>
    <t>гр.гречневый соус сметанный с томат.</t>
  </si>
  <si>
    <t>744,т.8,82г</t>
  </si>
  <si>
    <t xml:space="preserve">салат из св.огурцов с\м </t>
  </si>
  <si>
    <t xml:space="preserve">№25\1998 </t>
  </si>
  <si>
    <t>компот из с\фруктов (Витамин "С")</t>
  </si>
  <si>
    <t>биточки из птицы</t>
  </si>
  <si>
    <t>спагетти отварн.</t>
  </si>
  <si>
    <t>винегрет овощной</t>
  </si>
  <si>
    <t>№92\98г.</t>
  </si>
  <si>
    <t>какао с 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</si>
</sst>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I185" sqref="I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40</v>
      </c>
      <c r="D1" s="52"/>
      <c r="E1" s="52"/>
      <c r="F1" s="12" t="s">
        <v>16</v>
      </c>
      <c r="G1" s="2" t="s">
        <v>17</v>
      </c>
      <c r="H1" s="53" t="s">
        <v>68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0.84</v>
      </c>
      <c r="H14" s="43">
        <v>2.76</v>
      </c>
      <c r="I14" s="43">
        <v>6.18</v>
      </c>
      <c r="J14" s="43">
        <v>52.8</v>
      </c>
      <c r="K14" s="44" t="s">
        <v>49</v>
      </c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 t="s">
        <v>42</v>
      </c>
      <c r="G16" s="43">
        <v>12.298999999999999</v>
      </c>
      <c r="H16" s="43">
        <v>20.25</v>
      </c>
      <c r="I16" s="43">
        <v>18.298999999999999</v>
      </c>
      <c r="J16" s="43">
        <v>304.49900000000002</v>
      </c>
      <c r="K16" s="44" t="s">
        <v>43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5.3550000000000004</v>
      </c>
      <c r="H17" s="43">
        <v>4.8449999999999998</v>
      </c>
      <c r="I17" s="43">
        <v>28.574999999999999</v>
      </c>
      <c r="J17" s="43">
        <v>179.4</v>
      </c>
      <c r="K17" s="44" t="s">
        <v>45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3.58</v>
      </c>
      <c r="H18" s="43">
        <v>2.68</v>
      </c>
      <c r="I18" s="43">
        <v>28.34</v>
      </c>
      <c r="J18" s="43">
        <v>151.80000000000001</v>
      </c>
      <c r="K18" s="44" t="s">
        <v>47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59</v>
      </c>
      <c r="F19" s="43">
        <v>60</v>
      </c>
      <c r="G19" s="43">
        <v>7.2</v>
      </c>
      <c r="H19" s="43">
        <v>1.2</v>
      </c>
      <c r="I19" s="43">
        <v>37.799999999999997</v>
      </c>
      <c r="J19" s="43">
        <v>190.8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470</v>
      </c>
      <c r="G23" s="19">
        <f t="shared" ref="G23:J23" si="2">SUM(G14:G22)</f>
        <v>29.273999999999997</v>
      </c>
      <c r="H23" s="19">
        <f t="shared" si="2"/>
        <v>31.734999999999996</v>
      </c>
      <c r="I23" s="19">
        <f t="shared" si="2"/>
        <v>119.194</v>
      </c>
      <c r="J23" s="19">
        <f t="shared" si="2"/>
        <v>879.29899999999998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470</v>
      </c>
      <c r="G24" s="32">
        <f t="shared" ref="G24:J24" si="4">G13+G23</f>
        <v>29.273999999999997</v>
      </c>
      <c r="H24" s="32">
        <f t="shared" si="4"/>
        <v>31.734999999999996</v>
      </c>
      <c r="I24" s="32">
        <f t="shared" si="4"/>
        <v>119.194</v>
      </c>
      <c r="J24" s="32">
        <f t="shared" si="4"/>
        <v>879.29899999999998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0.84</v>
      </c>
      <c r="H33" s="43">
        <v>2.76</v>
      </c>
      <c r="I33" s="43">
        <v>6.18</v>
      </c>
      <c r="J33" s="43">
        <v>52.8</v>
      </c>
      <c r="K33" s="44" t="s">
        <v>49</v>
      </c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 t="s">
        <v>52</v>
      </c>
      <c r="G35" s="43">
        <v>15.1</v>
      </c>
      <c r="H35" s="43">
        <v>6.4</v>
      </c>
      <c r="I35" s="43">
        <v>3.3</v>
      </c>
      <c r="J35" s="43">
        <v>131</v>
      </c>
      <c r="K35" s="44" t="s">
        <v>55</v>
      </c>
      <c r="L35" s="43"/>
    </row>
    <row r="36" spans="1:12" ht="25.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7.5149999999999997</v>
      </c>
      <c r="H36" s="43">
        <v>6.2850000000000001</v>
      </c>
      <c r="I36" s="43">
        <v>40.725000000000001</v>
      </c>
      <c r="J36" s="43">
        <v>249.6</v>
      </c>
      <c r="K36" s="44" t="s">
        <v>53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0.08</v>
      </c>
      <c r="H37" s="43">
        <v>0</v>
      </c>
      <c r="I37" s="43">
        <v>29</v>
      </c>
      <c r="J37" s="43">
        <v>116.8</v>
      </c>
      <c r="K37" s="44" t="s">
        <v>57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58</v>
      </c>
      <c r="F38" s="43">
        <v>60</v>
      </c>
      <c r="G38" s="43">
        <v>7.2</v>
      </c>
      <c r="H38" s="43">
        <v>1.2</v>
      </c>
      <c r="I38" s="43">
        <v>37.799999999999997</v>
      </c>
      <c r="J38" s="43">
        <v>190.8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470</v>
      </c>
      <c r="G42" s="19">
        <f t="shared" ref="G42" si="10">SUM(G33:G41)</f>
        <v>30.734999999999996</v>
      </c>
      <c r="H42" s="19">
        <f t="shared" ref="H42" si="11">SUM(H33:H41)</f>
        <v>16.645</v>
      </c>
      <c r="I42" s="19">
        <f t="shared" ref="I42" si="12">SUM(I33:I41)</f>
        <v>117.005</v>
      </c>
      <c r="J42" s="19">
        <f t="shared" ref="J42:L42" si="13">SUM(J33:J41)</f>
        <v>741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470</v>
      </c>
      <c r="G43" s="32">
        <f t="shared" ref="G43" si="14">G32+G42</f>
        <v>30.734999999999996</v>
      </c>
      <c r="H43" s="32">
        <f t="shared" ref="H43" si="15">H32+H42</f>
        <v>16.645</v>
      </c>
      <c r="I43" s="32">
        <f t="shared" ref="I43" si="16">I32+I42</f>
        <v>117.005</v>
      </c>
      <c r="J43" s="32">
        <f t="shared" ref="J43:L43" si="17">J32+J42</f>
        <v>741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0.48</v>
      </c>
      <c r="H52" s="43">
        <v>4.8</v>
      </c>
      <c r="I52" s="43">
        <v>2.72</v>
      </c>
      <c r="J52" s="43">
        <v>56.8</v>
      </c>
      <c r="K52" s="44" t="s">
        <v>66</v>
      </c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13.68</v>
      </c>
      <c r="H54" s="43">
        <v>13.86</v>
      </c>
      <c r="I54" s="43">
        <v>2.7</v>
      </c>
      <c r="J54" s="43">
        <v>190.8</v>
      </c>
      <c r="K54" s="44" t="s">
        <v>61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 t="s">
        <v>63</v>
      </c>
      <c r="G55" s="43">
        <v>3.12</v>
      </c>
      <c r="H55" s="43">
        <v>5.0999999999999996</v>
      </c>
      <c r="I55" s="43">
        <v>18.57</v>
      </c>
      <c r="J55" s="43">
        <v>132.6</v>
      </c>
      <c r="K55" s="44" t="s">
        <v>64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0.08</v>
      </c>
      <c r="H56" s="43">
        <v>0</v>
      </c>
      <c r="I56" s="43">
        <v>21.82</v>
      </c>
      <c r="J56" s="43">
        <v>87.6</v>
      </c>
      <c r="K56" s="44" t="s">
        <v>69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59</v>
      </c>
      <c r="F57" s="43">
        <v>60</v>
      </c>
      <c r="G57" s="43">
        <v>7.2</v>
      </c>
      <c r="H57" s="43">
        <v>1.2</v>
      </c>
      <c r="I57" s="43">
        <v>37.799999999999997</v>
      </c>
      <c r="J57" s="43">
        <v>190.8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420</v>
      </c>
      <c r="G61" s="19">
        <f t="shared" ref="G61" si="22">SUM(G52:G60)</f>
        <v>24.56</v>
      </c>
      <c r="H61" s="19">
        <f t="shared" ref="H61" si="23">SUM(H52:H60)</f>
        <v>24.959999999999997</v>
      </c>
      <c r="I61" s="19">
        <f t="shared" ref="I61" si="24">SUM(I52:I60)</f>
        <v>83.61</v>
      </c>
      <c r="J61" s="19">
        <f t="shared" ref="J61:L61" si="25">SUM(J52:J60)</f>
        <v>658.60000000000014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420</v>
      </c>
      <c r="G62" s="32">
        <f t="shared" ref="G62" si="26">G51+G61</f>
        <v>24.56</v>
      </c>
      <c r="H62" s="32">
        <f t="shared" ref="H62" si="27">H51+H61</f>
        <v>24.959999999999997</v>
      </c>
      <c r="I62" s="32">
        <f t="shared" ref="I62" si="28">I51+I61</f>
        <v>83.61</v>
      </c>
      <c r="J62" s="32">
        <f t="shared" ref="J62:L62" si="29">J51+J61</f>
        <v>658.60000000000014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>
        <v>1.08</v>
      </c>
      <c r="H71" s="43">
        <v>3</v>
      </c>
      <c r="I71" s="43">
        <v>13.8</v>
      </c>
      <c r="J71" s="43">
        <v>86.4</v>
      </c>
      <c r="K71" s="44" t="s">
        <v>77</v>
      </c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70</v>
      </c>
      <c r="F73" s="43">
        <v>90</v>
      </c>
      <c r="G73" s="43">
        <v>14.58</v>
      </c>
      <c r="H73" s="43">
        <v>21.78</v>
      </c>
      <c r="I73" s="43">
        <v>14.04</v>
      </c>
      <c r="J73" s="43">
        <v>311.39999999999998</v>
      </c>
      <c r="K73" s="44" t="s">
        <v>71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73</v>
      </c>
      <c r="F74" s="43" t="s">
        <v>63</v>
      </c>
      <c r="G74" s="43">
        <v>3.6</v>
      </c>
      <c r="H74" s="43">
        <v>4.7549999999999999</v>
      </c>
      <c r="I74" s="43">
        <v>39.299999999999997</v>
      </c>
      <c r="J74" s="43">
        <v>214.35</v>
      </c>
      <c r="K74" s="44" t="s">
        <v>76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3.58</v>
      </c>
      <c r="H75" s="43">
        <v>2.68</v>
      </c>
      <c r="I75" s="43">
        <v>28.34</v>
      </c>
      <c r="J75" s="43">
        <v>151.80000000000001</v>
      </c>
      <c r="K75" s="44" t="s">
        <v>75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59</v>
      </c>
      <c r="F76" s="43">
        <v>60</v>
      </c>
      <c r="G76" s="43">
        <v>7.2</v>
      </c>
      <c r="H76" s="43">
        <v>1.2</v>
      </c>
      <c r="I76" s="43">
        <v>37.799999999999997</v>
      </c>
      <c r="J76" s="43">
        <v>190.8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410</v>
      </c>
      <c r="G80" s="19">
        <f t="shared" ref="G80" si="34">SUM(G71:G79)</f>
        <v>30.040000000000003</v>
      </c>
      <c r="H80" s="19">
        <f t="shared" ref="H80" si="35">SUM(H71:H79)</f>
        <v>33.415000000000006</v>
      </c>
      <c r="I80" s="19">
        <f t="shared" ref="I80" si="36">SUM(I71:I79)</f>
        <v>133.28</v>
      </c>
      <c r="J80" s="19">
        <f t="shared" ref="J80:L80" si="37">SUM(J71:J79)</f>
        <v>954.75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410</v>
      </c>
      <c r="G81" s="32">
        <f t="shared" ref="G81" si="38">G70+G80</f>
        <v>30.040000000000003</v>
      </c>
      <c r="H81" s="32">
        <f t="shared" ref="H81" si="39">H70+H80</f>
        <v>33.415000000000006</v>
      </c>
      <c r="I81" s="32">
        <f t="shared" ref="I81" si="40">I70+I80</f>
        <v>133.28</v>
      </c>
      <c r="J81" s="32">
        <f t="shared" ref="J81:L81" si="41">J70+J80</f>
        <v>954.75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78</v>
      </c>
      <c r="F91" s="43">
        <v>250</v>
      </c>
      <c r="G91" s="43">
        <v>11.91</v>
      </c>
      <c r="H91" s="43">
        <v>7.7389999999999999</v>
      </c>
      <c r="I91" s="43">
        <v>22.189</v>
      </c>
      <c r="J91" s="43">
        <v>206.107</v>
      </c>
      <c r="K91" s="44" t="s">
        <v>85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82</v>
      </c>
      <c r="F92" s="43" t="s">
        <v>83</v>
      </c>
      <c r="G92" s="43">
        <v>22.6</v>
      </c>
      <c r="H92" s="43">
        <v>10.199999999999999</v>
      </c>
      <c r="I92" s="43">
        <v>40.6</v>
      </c>
      <c r="J92" s="43">
        <v>344</v>
      </c>
      <c r="K92" s="44" t="s">
        <v>84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79</v>
      </c>
      <c r="F94" s="43" t="s">
        <v>80</v>
      </c>
      <c r="G94" s="43">
        <v>0.1</v>
      </c>
      <c r="H94" s="43">
        <v>0</v>
      </c>
      <c r="I94" s="43">
        <v>15</v>
      </c>
      <c r="J94" s="43">
        <v>60</v>
      </c>
      <c r="K94" s="44" t="s">
        <v>81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59</v>
      </c>
      <c r="F95" s="43">
        <v>60</v>
      </c>
      <c r="G95" s="43">
        <v>7.2</v>
      </c>
      <c r="H95" s="43">
        <v>1.2</v>
      </c>
      <c r="I95" s="43">
        <v>37.799999999999997</v>
      </c>
      <c r="J95" s="43">
        <v>190.8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310</v>
      </c>
      <c r="G99" s="19">
        <f t="shared" ref="G99" si="46">SUM(G90:G98)</f>
        <v>41.810000000000009</v>
      </c>
      <c r="H99" s="19">
        <f t="shared" ref="H99" si="47">SUM(H90:H98)</f>
        <v>19.138999999999999</v>
      </c>
      <c r="I99" s="19">
        <f t="shared" ref="I99" si="48">SUM(I90:I98)</f>
        <v>115.589</v>
      </c>
      <c r="J99" s="19">
        <f t="shared" ref="J99:L99" si="49">SUM(J90:J98)</f>
        <v>800.90699999999993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310</v>
      </c>
      <c r="G100" s="32">
        <f t="shared" ref="G100" si="50">G89+G99</f>
        <v>41.810000000000009</v>
      </c>
      <c r="H100" s="32">
        <f t="shared" ref="H100" si="51">H89+H99</f>
        <v>19.138999999999999</v>
      </c>
      <c r="I100" s="32">
        <f t="shared" ref="I100" si="52">I89+I99</f>
        <v>115.589</v>
      </c>
      <c r="J100" s="32">
        <f t="shared" ref="J100:L100" si="53">J89+J99</f>
        <v>800.90699999999993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0.84</v>
      </c>
      <c r="H109" s="43">
        <v>2.76</v>
      </c>
      <c r="I109" s="43">
        <v>6.18</v>
      </c>
      <c r="J109" s="43">
        <v>5.8</v>
      </c>
      <c r="K109" s="44" t="s">
        <v>49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25.5" x14ac:dyDescent="0.25">
      <c r="A111" s="23"/>
      <c r="B111" s="15"/>
      <c r="C111" s="11"/>
      <c r="D111" s="7" t="s">
        <v>28</v>
      </c>
      <c r="E111" s="42" t="s">
        <v>86</v>
      </c>
      <c r="F111" s="43">
        <v>90</v>
      </c>
      <c r="G111" s="43">
        <v>13.32</v>
      </c>
      <c r="H111" s="43">
        <v>17.46</v>
      </c>
      <c r="I111" s="43">
        <v>19.98</v>
      </c>
      <c r="J111" s="43">
        <v>289.8</v>
      </c>
      <c r="K111" s="44" t="s">
        <v>71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87</v>
      </c>
      <c r="F112" s="43" t="s">
        <v>63</v>
      </c>
      <c r="G112" s="43">
        <v>3.6</v>
      </c>
      <c r="H112" s="43">
        <v>4.7549999999999999</v>
      </c>
      <c r="I112" s="43">
        <v>39.299999999999997</v>
      </c>
      <c r="J112" s="43">
        <v>214.35</v>
      </c>
      <c r="K112" s="44" t="s">
        <v>76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88</v>
      </c>
      <c r="F113" s="43" t="s">
        <v>89</v>
      </c>
      <c r="G113" s="43">
        <v>0.1</v>
      </c>
      <c r="H113" s="43">
        <v>0</v>
      </c>
      <c r="I113" s="43">
        <v>15</v>
      </c>
      <c r="J113" s="43">
        <v>60</v>
      </c>
      <c r="K113" s="44" t="s">
        <v>81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59</v>
      </c>
      <c r="F114" s="43">
        <v>60</v>
      </c>
      <c r="G114" s="43">
        <v>7.2</v>
      </c>
      <c r="H114" s="43">
        <v>1.2</v>
      </c>
      <c r="I114" s="43">
        <v>37.799999999999997</v>
      </c>
      <c r="J114" s="43">
        <v>190.8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210</v>
      </c>
      <c r="G118" s="19">
        <f t="shared" ref="G118:J118" si="56">SUM(G109:G117)</f>
        <v>25.060000000000002</v>
      </c>
      <c r="H118" s="19">
        <f t="shared" si="56"/>
        <v>26.174999999999997</v>
      </c>
      <c r="I118" s="19">
        <f t="shared" si="56"/>
        <v>118.25999999999999</v>
      </c>
      <c r="J118" s="19">
        <f t="shared" si="56"/>
        <v>760.75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210</v>
      </c>
      <c r="G119" s="32">
        <f t="shared" ref="G119" si="58">G108+G118</f>
        <v>25.060000000000002</v>
      </c>
      <c r="H119" s="32">
        <f t="shared" ref="H119" si="59">H108+H118</f>
        <v>26.174999999999997</v>
      </c>
      <c r="I119" s="32">
        <f t="shared" ref="I119" si="60">I108+I118</f>
        <v>118.25999999999999</v>
      </c>
      <c r="J119" s="32">
        <f t="shared" ref="J119:L119" si="61">J108+J118</f>
        <v>760.75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40</v>
      </c>
      <c r="G128" s="43">
        <v>0.36</v>
      </c>
      <c r="H128" s="43">
        <v>2</v>
      </c>
      <c r="I128" s="43">
        <v>1.72</v>
      </c>
      <c r="J128" s="43">
        <v>26.4</v>
      </c>
      <c r="K128" s="44" t="s">
        <v>93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90</v>
      </c>
      <c r="F130" s="43" t="s">
        <v>91</v>
      </c>
      <c r="G130" s="43">
        <v>17.100000000000001</v>
      </c>
      <c r="H130" s="43">
        <v>7.8</v>
      </c>
      <c r="I130" s="43">
        <v>21</v>
      </c>
      <c r="J130" s="43">
        <v>223</v>
      </c>
      <c r="K130" s="44" t="s">
        <v>94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25.5" x14ac:dyDescent="0.25">
      <c r="A132" s="14"/>
      <c r="B132" s="15"/>
      <c r="C132" s="11"/>
      <c r="D132" s="7" t="s">
        <v>30</v>
      </c>
      <c r="E132" s="42" t="s">
        <v>95</v>
      </c>
      <c r="F132" s="43">
        <v>200</v>
      </c>
      <c r="G132" s="43">
        <v>1.4</v>
      </c>
      <c r="H132" s="43">
        <v>1.6</v>
      </c>
      <c r="I132" s="43">
        <v>17.7</v>
      </c>
      <c r="J132" s="43">
        <v>91</v>
      </c>
      <c r="K132" s="44" t="s">
        <v>96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59</v>
      </c>
      <c r="F133" s="43">
        <v>60</v>
      </c>
      <c r="G133" s="43">
        <v>7.2</v>
      </c>
      <c r="H133" s="43">
        <v>1.2</v>
      </c>
      <c r="I133" s="43">
        <v>37.799999999999997</v>
      </c>
      <c r="J133" s="43">
        <v>190.8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300</v>
      </c>
      <c r="G137" s="19">
        <f t="shared" ref="G137:J137" si="64">SUM(G128:G136)</f>
        <v>26.06</v>
      </c>
      <c r="H137" s="19">
        <f t="shared" si="64"/>
        <v>12.6</v>
      </c>
      <c r="I137" s="19">
        <f t="shared" si="64"/>
        <v>78.22</v>
      </c>
      <c r="J137" s="19">
        <f t="shared" si="64"/>
        <v>531.20000000000005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300</v>
      </c>
      <c r="G138" s="32">
        <f t="shared" ref="G138" si="66">G127+G137</f>
        <v>26.06</v>
      </c>
      <c r="H138" s="32">
        <f t="shared" ref="H138" si="67">H127+H137</f>
        <v>12.6</v>
      </c>
      <c r="I138" s="32">
        <f t="shared" ref="I138" si="68">I127+I137</f>
        <v>78.22</v>
      </c>
      <c r="J138" s="32">
        <f t="shared" ref="J138:L138" si="69">J127+J137</f>
        <v>531.20000000000005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102</v>
      </c>
      <c r="F147" s="43" t="s">
        <v>103</v>
      </c>
      <c r="G147" s="43">
        <v>7.6660000000000004</v>
      </c>
      <c r="H147" s="43">
        <v>14.132999999999999</v>
      </c>
      <c r="I147" s="43">
        <v>14.3</v>
      </c>
      <c r="J147" s="43">
        <v>215</v>
      </c>
      <c r="K147" s="44" t="s">
        <v>104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97</v>
      </c>
      <c r="F148" s="43" t="s">
        <v>98</v>
      </c>
      <c r="G148" s="43">
        <v>6</v>
      </c>
      <c r="H148" s="43">
        <v>11.2</v>
      </c>
      <c r="I148" s="43">
        <v>55</v>
      </c>
      <c r="J148" s="43">
        <v>345</v>
      </c>
      <c r="K148" s="44">
        <v>177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99</v>
      </c>
      <c r="F149" s="43" t="s">
        <v>100</v>
      </c>
      <c r="G149" s="43">
        <v>5.0999999999999996</v>
      </c>
      <c r="H149" s="43">
        <v>4.5999999999999996</v>
      </c>
      <c r="I149" s="43">
        <v>0.3</v>
      </c>
      <c r="J149" s="43">
        <v>63</v>
      </c>
      <c r="K149" s="44" t="s">
        <v>101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0.16</v>
      </c>
      <c r="H151" s="43">
        <v>0</v>
      </c>
      <c r="I151" s="43">
        <v>29</v>
      </c>
      <c r="J151" s="43">
        <v>116.6</v>
      </c>
      <c r="K151" s="44" t="s">
        <v>105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59</v>
      </c>
      <c r="F152" s="43">
        <v>60</v>
      </c>
      <c r="G152" s="43">
        <v>7.2</v>
      </c>
      <c r="H152" s="43">
        <v>1.2</v>
      </c>
      <c r="I152" s="43">
        <v>37.799999999999997</v>
      </c>
      <c r="J152" s="43">
        <v>190.8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260</v>
      </c>
      <c r="G156" s="19">
        <f t="shared" ref="G156:J156" si="72">SUM(G147:G155)</f>
        <v>26.125999999999998</v>
      </c>
      <c r="H156" s="19">
        <f t="shared" si="72"/>
        <v>31.132999999999999</v>
      </c>
      <c r="I156" s="19">
        <f t="shared" si="72"/>
        <v>136.39999999999998</v>
      </c>
      <c r="J156" s="19">
        <f t="shared" si="72"/>
        <v>930.40000000000009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260</v>
      </c>
      <c r="G157" s="32">
        <f t="shared" ref="G157" si="74">G146+G156</f>
        <v>26.125999999999998</v>
      </c>
      <c r="H157" s="32">
        <f t="shared" ref="H157" si="75">H146+H156</f>
        <v>31.132999999999999</v>
      </c>
      <c r="I157" s="32">
        <f t="shared" ref="I157" si="76">I146+I156</f>
        <v>136.39999999999998</v>
      </c>
      <c r="J157" s="32">
        <f t="shared" ref="J157:L157" si="77">J146+J156</f>
        <v>930.40000000000009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110</v>
      </c>
      <c r="F166" s="43">
        <v>60</v>
      </c>
      <c r="G166" s="43">
        <v>0.48</v>
      </c>
      <c r="H166" s="43">
        <v>4.8</v>
      </c>
      <c r="I166" s="43">
        <v>2.72</v>
      </c>
      <c r="J166" s="43">
        <v>56.8</v>
      </c>
      <c r="K166" s="44" t="s">
        <v>111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106</v>
      </c>
      <c r="F168" s="43">
        <v>100</v>
      </c>
      <c r="G168" s="43">
        <v>19.8</v>
      </c>
      <c r="H168" s="43">
        <v>18.326000000000001</v>
      </c>
      <c r="I168" s="43">
        <v>0.81699999999999995</v>
      </c>
      <c r="J168" s="43">
        <v>247.09</v>
      </c>
      <c r="K168" s="44" t="s">
        <v>107</v>
      </c>
      <c r="L168" s="43"/>
    </row>
    <row r="169" spans="1:12" ht="25.5" x14ac:dyDescent="0.25">
      <c r="A169" s="23"/>
      <c r="B169" s="15"/>
      <c r="C169" s="11"/>
      <c r="D169" s="7" t="s">
        <v>29</v>
      </c>
      <c r="E169" s="42" t="s">
        <v>108</v>
      </c>
      <c r="F169" s="43" t="s">
        <v>63</v>
      </c>
      <c r="G169" s="43">
        <v>7.5149999999999997</v>
      </c>
      <c r="H169" s="43">
        <v>6.2850000000000001</v>
      </c>
      <c r="I169" s="43">
        <v>40.725000000000001</v>
      </c>
      <c r="J169" s="43">
        <v>249.6</v>
      </c>
      <c r="K169" s="44" t="s">
        <v>109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112</v>
      </c>
      <c r="F170" s="43">
        <v>200</v>
      </c>
      <c r="G170" s="43">
        <v>0.08</v>
      </c>
      <c r="H170" s="43">
        <v>0</v>
      </c>
      <c r="I170" s="43">
        <v>21.82</v>
      </c>
      <c r="J170" s="43">
        <v>87.6</v>
      </c>
      <c r="K170" s="44" t="s">
        <v>69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59</v>
      </c>
      <c r="F171" s="43">
        <v>60</v>
      </c>
      <c r="G171" s="43">
        <v>7.2</v>
      </c>
      <c r="H171" s="43">
        <v>1.2</v>
      </c>
      <c r="I171" s="43">
        <v>37.799999999999997</v>
      </c>
      <c r="J171" s="43">
        <v>190.8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420</v>
      </c>
      <c r="G175" s="19">
        <f t="shared" ref="G175:J175" si="80">SUM(G166:G174)</f>
        <v>35.075000000000003</v>
      </c>
      <c r="H175" s="19">
        <f t="shared" si="80"/>
        <v>30.611000000000001</v>
      </c>
      <c r="I175" s="19">
        <f t="shared" si="80"/>
        <v>103.88199999999999</v>
      </c>
      <c r="J175" s="19">
        <f t="shared" si="80"/>
        <v>831.8900000000001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420</v>
      </c>
      <c r="G176" s="32">
        <f t="shared" ref="G176" si="82">G165+G175</f>
        <v>35.075000000000003</v>
      </c>
      <c r="H176" s="32">
        <f t="shared" ref="H176" si="83">H165+H175</f>
        <v>30.611000000000001</v>
      </c>
      <c r="I176" s="32">
        <f t="shared" ref="I176" si="84">I165+I175</f>
        <v>103.88199999999999</v>
      </c>
      <c r="J176" s="32">
        <f t="shared" ref="J176:L176" si="85">J165+J175</f>
        <v>831.8900000000001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115</v>
      </c>
      <c r="F185" s="43">
        <v>60</v>
      </c>
      <c r="G185" s="43">
        <v>0.84</v>
      </c>
      <c r="H185" s="43">
        <v>1.56</v>
      </c>
      <c r="I185" s="43">
        <v>5.16</v>
      </c>
      <c r="J185" s="43">
        <v>37.799999999999997</v>
      </c>
      <c r="K185" s="44" t="s">
        <v>116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113</v>
      </c>
      <c r="F187" s="43">
        <v>90</v>
      </c>
      <c r="G187" s="43">
        <v>14.58</v>
      </c>
      <c r="H187" s="43">
        <v>21.78</v>
      </c>
      <c r="I187" s="43">
        <v>14.04</v>
      </c>
      <c r="J187" s="43">
        <v>311.39999999999998</v>
      </c>
      <c r="K187" s="44" t="s">
        <v>71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114</v>
      </c>
      <c r="F188" s="43" t="s">
        <v>63</v>
      </c>
      <c r="G188" s="43">
        <v>5.3550000000000004</v>
      </c>
      <c r="H188" s="43">
        <v>4.8449999999999998</v>
      </c>
      <c r="I188" s="43">
        <v>28.574999999999999</v>
      </c>
      <c r="J188" s="43">
        <v>179.4</v>
      </c>
      <c r="K188" s="44" t="s">
        <v>45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117</v>
      </c>
      <c r="F189" s="43">
        <v>200</v>
      </c>
      <c r="G189" s="43">
        <v>3.58</v>
      </c>
      <c r="H189" s="43">
        <v>2.68</v>
      </c>
      <c r="I189" s="43">
        <v>28.34</v>
      </c>
      <c r="J189" s="43">
        <v>151.80000000000001</v>
      </c>
      <c r="K189" s="44" t="s">
        <v>47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59</v>
      </c>
      <c r="F190" s="43">
        <v>60</v>
      </c>
      <c r="G190" s="43">
        <v>7.2</v>
      </c>
      <c r="H190" s="43">
        <v>1.2</v>
      </c>
      <c r="I190" s="43">
        <v>37.799999999999997</v>
      </c>
      <c r="J190" s="43">
        <v>190.8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410</v>
      </c>
      <c r="G194" s="19">
        <f t="shared" ref="G194:J194" si="88">SUM(G185:G193)</f>
        <v>31.554999999999996</v>
      </c>
      <c r="H194" s="19">
        <f t="shared" si="88"/>
        <v>32.064999999999998</v>
      </c>
      <c r="I194" s="19">
        <f t="shared" si="88"/>
        <v>113.91499999999999</v>
      </c>
      <c r="J194" s="19">
        <f t="shared" si="88"/>
        <v>871.2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410</v>
      </c>
      <c r="G195" s="32">
        <f t="shared" ref="G195" si="90">G184+G194</f>
        <v>31.554999999999996</v>
      </c>
      <c r="H195" s="32">
        <f t="shared" ref="H195" si="91">H184+H194</f>
        <v>32.064999999999998</v>
      </c>
      <c r="I195" s="32">
        <f t="shared" ref="I195" si="92">I184+I194</f>
        <v>113.91499999999999</v>
      </c>
      <c r="J195" s="32">
        <f t="shared" ref="J195:L195" si="93">J184+J194</f>
        <v>871.2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368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30.029500000000002</v>
      </c>
      <c r="H196" s="34">
        <f t="shared" si="94"/>
        <v>25.847799999999996</v>
      </c>
      <c r="I196" s="34">
        <f t="shared" si="94"/>
        <v>111.9355</v>
      </c>
      <c r="J196" s="34">
        <f t="shared" si="94"/>
        <v>795.9996000000001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Байн Манджиева</cp:lastModifiedBy>
  <dcterms:created xsi:type="dcterms:W3CDTF">2022-05-16T14:23:56Z</dcterms:created>
  <dcterms:modified xsi:type="dcterms:W3CDTF">2023-10-25T18:12:10Z</dcterms:modified>
</cp:coreProperties>
</file>